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<sst xmlns="http://schemas.openxmlformats.org/spreadsheetml/2006/main" count="83" uniqueCount="82">
  <si>
    <t xml:space="preserve">ПРИЛОЖЕНИЕ № 2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</si>
  <si>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</si>
  <si>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</si>
  <si>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</t>
  </si>
  <si>
    <t xml:space="preserve">от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</si>
  <si>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</si>
  <si>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2026 и 2027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</si>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</sst>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5" fontId="6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9.01953125" defaultRowHeight="15" customHeight="true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3.82"/>
    <col collapsed="false" customWidth="true" hidden="false" outlineLevel="0" max="3" min="3" style="2" width="22.25"/>
    <col collapsed="false" customWidth="true" hidden="false" outlineLevel="0" max="5" min="4" style="2" width="12.42"/>
    <col collapsed="false" customWidth="false" hidden="false" outlineLevel="0" max="1024" min="6" style="2" width="9.01"/>
  </cols>
  <sheetData>
    <row r="1" customFormat="false" ht="17.35" hidden="false" customHeight="false" outlineLevel="0" collapsed="false">
      <c r="C1" s="3" t="s">
        <v>0</v>
      </c>
      <c r="D1" s="3"/>
      <c r="E1" s="3"/>
    </row>
    <row r="2" customFormat="false" ht="17.35" hidden="false" customHeight="false" outlineLevel="0" collapsed="false">
      <c r="C2" s="3" t="s">
        <v>1</v>
      </c>
      <c r="D2" s="3"/>
      <c r="E2" s="3"/>
    </row>
    <row r="3" customFormat="false" ht="17.35" hidden="false" customHeight="false" outlineLevel="0" collapsed="false">
      <c r="C3" s="3" t="s">
        <v>2</v>
      </c>
      <c r="D3" s="3"/>
      <c r="E3" s="3"/>
    </row>
    <row r="4" customFormat="false" ht="17.35" hidden="false" customHeight="false" outlineLevel="0" collapsed="false">
      <c r="C4" s="3" t="s">
        <v>3</v>
      </c>
      <c r="D4" s="3"/>
      <c r="E4" s="3"/>
    </row>
    <row r="5" customFormat="false" ht="17.35" hidden="false" customHeight="false" outlineLevel="0" collapsed="false">
      <c r="C5" s="3" t="s">
        <v>4</v>
      </c>
      <c r="D5" s="3"/>
      <c r="E5" s="3"/>
    </row>
    <row r="6" customFormat="false" ht="17.35" hidden="false" customHeight="false" outlineLevel="0" collapsed="false">
      <c r="C6" s="3"/>
      <c r="D6" s="3"/>
    </row>
    <row r="7" customFormat="false" ht="17.3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5</v>
      </c>
      <c r="B8" s="5"/>
      <c r="C8" s="5"/>
      <c r="D8" s="5"/>
      <c r="E8" s="5"/>
    </row>
    <row r="9" customFormat="false" ht="18.75" hidden="false" customHeight="true" outlineLevel="0" collapsed="false">
      <c r="A9" s="5" t="s">
        <v>6</v>
      </c>
      <c r="B9" s="5"/>
      <c r="C9" s="5"/>
      <c r="D9" s="5"/>
      <c r="E9" s="5"/>
    </row>
    <row r="10" customFormat="false" ht="17.35" hidden="false" customHeight="false" outlineLevel="0" collapsed="false">
      <c r="C10" s="4"/>
      <c r="D10" s="4"/>
    </row>
    <row r="11" customFormat="false" ht="15" hidden="false" customHeight="false" outlineLevel="0" collapsed="false">
      <c r="E11" s="6" t="s">
        <v>7</v>
      </c>
    </row>
    <row r="12" customFormat="false" ht="31.5" hidden="false" customHeight="true" outlineLevel="0" collapsed="false">
      <c r="A12" s="7" t="s">
        <v>8</v>
      </c>
      <c r="B12" s="7" t="s">
        <v>9</v>
      </c>
      <c r="C12" s="7"/>
      <c r="D12" s="7" t="s">
        <v>10</v>
      </c>
      <c r="E12" s="7" t="s">
        <v>10</v>
      </c>
    </row>
    <row r="13" customFormat="false" ht="15" hidden="false" customHeight="false" outlineLevel="0" collapsed="false">
      <c r="A13" s="8" t="s">
        <v>11</v>
      </c>
      <c r="B13" s="7" t="n">
        <v>2</v>
      </c>
      <c r="C13" s="7"/>
      <c r="D13" s="7" t="n">
        <v>3</v>
      </c>
      <c r="E13" s="7" t="n">
        <v>4</v>
      </c>
    </row>
    <row r="14" customFormat="false" ht="15" hidden="false" customHeight="false" outlineLevel="0" collapsed="false">
      <c r="A14" s="8"/>
      <c r="B14" s="7"/>
      <c r="C14" s="7"/>
      <c r="D14" s="7" t="n">
        <v>2026</v>
      </c>
      <c r="E14" s="7" t="n">
        <v>2027</v>
      </c>
    </row>
    <row r="15" customFormat="false" ht="24.75" hidden="false" customHeight="true" outlineLevel="0" collapsed="false">
      <c r="A15" s="9" t="s">
        <v>12</v>
      </c>
      <c r="B15" s="10" t="s">
        <v>13</v>
      </c>
      <c r="C15" s="10"/>
      <c r="D15" s="11" t="n">
        <f aca="false">SUM(D16:D44)</f>
        <v>1675948.1</v>
      </c>
      <c r="E15" s="11" t="n">
        <f aca="false">SUM(E16:E44)</f>
        <v>1716528.4</v>
      </c>
    </row>
    <row r="16" customFormat="false" ht="43.5" hidden="false" customHeight="true" outlineLevel="0" collapsed="false">
      <c r="A16" s="12" t="s">
        <v>14</v>
      </c>
      <c r="B16" s="13" t="s">
        <v>15</v>
      </c>
      <c r="C16" s="13"/>
      <c r="D16" s="14" t="n">
        <v>45000</v>
      </c>
      <c r="E16" s="14" t="n">
        <v>45000</v>
      </c>
    </row>
    <row r="17" customFormat="false" ht="19.5" hidden="false" customHeight="true" outlineLevel="0" collapsed="false">
      <c r="A17" s="12" t="s">
        <v>16</v>
      </c>
      <c r="B17" s="13" t="s">
        <v>17</v>
      </c>
      <c r="C17" s="13"/>
      <c r="D17" s="14" t="n">
        <v>967540</v>
      </c>
      <c r="E17" s="14" t="n">
        <v>982000</v>
      </c>
    </row>
    <row r="18" customFormat="false" ht="14.25" hidden="false" customHeight="true" outlineLevel="0" collapsed="false">
      <c r="A18" s="15" t="s">
        <v>18</v>
      </c>
      <c r="B18" s="16" t="s">
        <v>19</v>
      </c>
      <c r="C18" s="16"/>
      <c r="D18" s="14" t="n">
        <v>4112</v>
      </c>
      <c r="E18" s="14" t="n">
        <v>5455.3</v>
      </c>
    </row>
    <row r="19" customFormat="false" ht="14.25" hidden="false" customHeight="true" outlineLevel="0" collapsed="false">
      <c r="A19" s="17" t="s">
        <v>20</v>
      </c>
      <c r="B19" s="16"/>
      <c r="C19" s="16"/>
      <c r="D19" s="14"/>
      <c r="E19" s="14"/>
    </row>
    <row r="20" customFormat="false" ht="14.25" hidden="false" customHeight="true" outlineLevel="0" collapsed="false">
      <c r="A20" s="17" t="s">
        <v>21</v>
      </c>
      <c r="B20" s="16"/>
      <c r="C20" s="16"/>
      <c r="D20" s="14"/>
      <c r="E20" s="14"/>
    </row>
    <row r="21" customFormat="false" ht="14.25" hidden="false" customHeight="true" outlineLevel="0" collapsed="false">
      <c r="A21" s="18" t="s">
        <v>22</v>
      </c>
      <c r="B21" s="16"/>
      <c r="C21" s="16"/>
      <c r="D21" s="14"/>
      <c r="E21" s="14"/>
    </row>
    <row r="22" customFormat="false" ht="32.25" hidden="false" customHeight="true" outlineLevel="0" collapsed="false">
      <c r="A22" s="12" t="s">
        <v>23</v>
      </c>
      <c r="B22" s="16" t="s">
        <v>24</v>
      </c>
      <c r="C22" s="16"/>
      <c r="D22" s="14" t="n">
        <v>443286</v>
      </c>
      <c r="E22" s="14" t="n">
        <v>464120.5</v>
      </c>
    </row>
    <row r="23" customFormat="false" ht="31.5" hidden="false" customHeight="true" outlineLevel="0" collapsed="false">
      <c r="A23" s="12" t="s">
        <v>25</v>
      </c>
      <c r="B23" s="13" t="s">
        <v>26</v>
      </c>
      <c r="C23" s="13"/>
      <c r="D23" s="14"/>
      <c r="E23" s="14"/>
    </row>
    <row r="24" customFormat="false" ht="19.5" hidden="false" customHeight="true" outlineLevel="0" collapsed="false">
      <c r="A24" s="19" t="s">
        <v>27</v>
      </c>
      <c r="B24" s="13" t="s">
        <v>28</v>
      </c>
      <c r="C24" s="13"/>
      <c r="D24" s="14" t="n">
        <v>3507.7</v>
      </c>
      <c r="E24" s="14" t="n">
        <v>3672.5</v>
      </c>
    </row>
    <row r="25" customFormat="false" ht="39.75" hidden="false" customHeight="true" outlineLevel="0" collapsed="false">
      <c r="A25" s="12" t="s">
        <v>29</v>
      </c>
      <c r="B25" s="16" t="s">
        <v>30</v>
      </c>
      <c r="C25" s="16"/>
      <c r="D25" s="14" t="n">
        <v>55573.2</v>
      </c>
      <c r="E25" s="14" t="n">
        <v>55573.2</v>
      </c>
    </row>
    <row r="26" customFormat="false" ht="24.75" hidden="false" customHeight="true" outlineLevel="0" collapsed="false">
      <c r="A26" s="20" t="s">
        <v>31</v>
      </c>
      <c r="B26" s="21" t="s">
        <v>32</v>
      </c>
      <c r="C26" s="21"/>
      <c r="D26" s="14" t="n">
        <v>23630</v>
      </c>
      <c r="E26" s="14" t="n">
        <v>23630</v>
      </c>
    </row>
    <row r="27" customFormat="false" ht="24" hidden="false" customHeight="true" outlineLevel="0" collapsed="false">
      <c r="A27" s="20" t="s">
        <v>33</v>
      </c>
      <c r="B27" s="21" t="s">
        <v>34</v>
      </c>
      <c r="C27" s="21"/>
      <c r="D27" s="14" t="n">
        <v>17571.6</v>
      </c>
      <c r="E27" s="14" t="n">
        <v>17571.6</v>
      </c>
    </row>
    <row r="28" customFormat="false" ht="25.5" hidden="false" customHeight="true" outlineLevel="0" collapsed="false">
      <c r="A28" s="22" t="s">
        <v>35</v>
      </c>
      <c r="B28" s="13" t="s">
        <v>36</v>
      </c>
      <c r="C28" s="13"/>
      <c r="D28" s="14" t="n">
        <v>1.3</v>
      </c>
      <c r="E28" s="14" t="n">
        <v>1.3</v>
      </c>
    </row>
    <row r="29" customFormat="false" ht="81" hidden="false" customHeight="true" outlineLevel="0" collapsed="false">
      <c r="A29" s="22" t="s">
        <v>37</v>
      </c>
      <c r="B29" s="13" t="s">
        <v>38</v>
      </c>
      <c r="C29" s="13"/>
      <c r="D29" s="14" t="n">
        <v>63040</v>
      </c>
      <c r="E29" s="14" t="n">
        <v>65562</v>
      </c>
    </row>
    <row r="30" customFormat="false" ht="66.75" hidden="false" customHeight="true" outlineLevel="0" collapsed="false">
      <c r="A30" s="22" t="s">
        <v>39</v>
      </c>
      <c r="B30" s="13" t="s">
        <v>40</v>
      </c>
      <c r="C30" s="13"/>
      <c r="D30" s="14" t="n">
        <v>24570</v>
      </c>
      <c r="E30" s="14" t="n">
        <v>25553</v>
      </c>
    </row>
    <row r="31" customFormat="false" ht="68.25" hidden="false" customHeight="true" outlineLevel="0" collapsed="false">
      <c r="A31" s="22" t="s">
        <v>41</v>
      </c>
      <c r="B31" s="13" t="s">
        <v>42</v>
      </c>
      <c r="C31" s="13"/>
      <c r="D31" s="14" t="n">
        <v>97</v>
      </c>
      <c r="E31" s="14" t="n">
        <v>101</v>
      </c>
    </row>
    <row r="32" customFormat="false" ht="26.25" hidden="false" customHeight="true" outlineLevel="0" collapsed="false">
      <c r="A32" s="22" t="s">
        <v>43</v>
      </c>
      <c r="B32" s="13" t="s">
        <v>44</v>
      </c>
      <c r="C32" s="13"/>
      <c r="D32" s="14" t="n">
        <v>132</v>
      </c>
      <c r="E32" s="14" t="n">
        <v>132</v>
      </c>
    </row>
    <row r="33" customFormat="false" ht="116.25" hidden="false" customHeight="true" outlineLevel="0" collapsed="false">
      <c r="A33" s="22" t="s">
        <v>45</v>
      </c>
      <c r="B33" s="13" t="s">
        <v>46</v>
      </c>
      <c r="C33" s="13"/>
      <c r="D33" s="14"/>
      <c r="E33" s="14"/>
    </row>
    <row r="34" customFormat="false" ht="94.5" hidden="false" customHeight="true" outlineLevel="0" collapsed="false">
      <c r="A34" s="22" t="s">
        <v>47</v>
      </c>
      <c r="B34" s="13" t="s">
        <v>48</v>
      </c>
      <c r="C34" s="13"/>
      <c r="D34" s="14" t="n">
        <v>65</v>
      </c>
      <c r="E34" s="14" t="n">
        <v>65</v>
      </c>
    </row>
    <row r="35" customFormat="false" ht="67.5" hidden="false" customHeight="true" outlineLevel="0" collapsed="false">
      <c r="A35" s="22" t="s">
        <v>49</v>
      </c>
      <c r="B35" s="13" t="s">
        <v>50</v>
      </c>
      <c r="C35" s="13"/>
      <c r="D35" s="14" t="n">
        <v>585</v>
      </c>
      <c r="E35" s="14" t="n">
        <v>585</v>
      </c>
    </row>
    <row r="36" customFormat="false" ht="26.25" hidden="false" customHeight="true" outlineLevel="0" collapsed="false">
      <c r="A36" s="20" t="s">
        <v>51</v>
      </c>
      <c r="B36" s="13" t="s">
        <v>52</v>
      </c>
      <c r="C36" s="13"/>
      <c r="D36" s="14" t="n">
        <v>2021.2</v>
      </c>
      <c r="E36" s="14" t="n">
        <v>2223.3</v>
      </c>
    </row>
    <row r="37" customFormat="false" ht="28.5" hidden="false" customHeight="true" outlineLevel="0" collapsed="false">
      <c r="A37" s="22" t="s">
        <v>53</v>
      </c>
      <c r="B37" s="13" t="s">
        <v>54</v>
      </c>
      <c r="C37" s="13"/>
      <c r="D37" s="14" t="n">
        <v>1550</v>
      </c>
      <c r="E37" s="14" t="n">
        <v>1550</v>
      </c>
    </row>
    <row r="38" customFormat="false" ht="31.5" hidden="false" customHeight="true" outlineLevel="0" collapsed="false">
      <c r="A38" s="22" t="s">
        <v>55</v>
      </c>
      <c r="B38" s="13" t="s">
        <v>56</v>
      </c>
      <c r="C38" s="13"/>
      <c r="D38" s="14"/>
      <c r="E38" s="14"/>
    </row>
    <row r="39" customFormat="false" ht="81.75" hidden="false" customHeight="true" outlineLevel="0" collapsed="false">
      <c r="A39" s="12" t="s">
        <v>57</v>
      </c>
      <c r="B39" s="13" t="s">
        <v>58</v>
      </c>
      <c r="C39" s="13"/>
      <c r="D39" s="14"/>
      <c r="E39" s="14"/>
    </row>
    <row r="40" customFormat="false" ht="58.5" hidden="false" customHeight="true" outlineLevel="0" collapsed="false">
      <c r="A40" s="22" t="s">
        <v>59</v>
      </c>
      <c r="B40" s="16" t="s">
        <v>60</v>
      </c>
      <c r="C40" s="16"/>
      <c r="D40" s="14" t="n">
        <v>15000</v>
      </c>
      <c r="E40" s="14" t="n">
        <v>15000</v>
      </c>
    </row>
    <row r="41" customFormat="false" ht="42" hidden="false" customHeight="true" outlineLevel="0" collapsed="false">
      <c r="A41" s="12" t="s">
        <v>61</v>
      </c>
      <c r="B41" s="16" t="s">
        <v>62</v>
      </c>
      <c r="C41" s="16"/>
      <c r="D41" s="14" t="n">
        <v>3500</v>
      </c>
      <c r="E41" s="14" t="n">
        <v>3500</v>
      </c>
    </row>
    <row r="42" customFormat="false" ht="83.25" hidden="false" customHeight="true" outlineLevel="0" collapsed="false">
      <c r="A42" s="12" t="s">
        <v>63</v>
      </c>
      <c r="B42" s="16" t="s">
        <v>64</v>
      </c>
      <c r="C42" s="16"/>
      <c r="D42" s="14" t="n">
        <v>700</v>
      </c>
      <c r="E42" s="14" t="n">
        <v>600</v>
      </c>
    </row>
    <row r="43" customFormat="false" ht="66.75" hidden="false" customHeight="true" outlineLevel="0" collapsed="false">
      <c r="A43" s="12" t="s">
        <v>65</v>
      </c>
      <c r="B43" s="16" t="s">
        <v>66</v>
      </c>
      <c r="C43" s="16"/>
      <c r="D43" s="14" t="n">
        <v>300</v>
      </c>
      <c r="E43" s="14" t="n">
        <v>300</v>
      </c>
    </row>
    <row r="44" customFormat="false" ht="21" hidden="false" customHeight="true" outlineLevel="0" collapsed="false">
      <c r="A44" s="19" t="s">
        <v>67</v>
      </c>
      <c r="B44" s="13" t="s">
        <v>68</v>
      </c>
      <c r="C44" s="13"/>
      <c r="D44" s="14" t="n">
        <v>4166.1</v>
      </c>
      <c r="E44" s="14" t="n">
        <v>4332.7</v>
      </c>
    </row>
    <row r="45" customFormat="false" ht="24" hidden="false" customHeight="true" outlineLevel="0" collapsed="false">
      <c r="A45" s="23" t="s">
        <v>69</v>
      </c>
      <c r="B45" s="10" t="s">
        <v>70</v>
      </c>
      <c r="C45" s="10"/>
      <c r="D45" s="11" t="n">
        <f aca="false">D46</f>
        <v>2753555.8</v>
      </c>
      <c r="E45" s="11" t="n">
        <f aca="false">E46</f>
        <v>2748935.8</v>
      </c>
    </row>
    <row r="46" customFormat="false" ht="30" hidden="false" customHeight="true" outlineLevel="0" collapsed="false">
      <c r="A46" s="19" t="s">
        <v>71</v>
      </c>
      <c r="B46" s="13" t="s">
        <v>72</v>
      </c>
      <c r="C46" s="13"/>
      <c r="D46" s="14" t="n">
        <f aca="false">SUM(D47:D50)</f>
        <v>2753555.8</v>
      </c>
      <c r="E46" s="14" t="n">
        <f aca="false">SUM(E47:E50)</f>
        <v>2748935.8</v>
      </c>
    </row>
    <row r="47" customFormat="false" ht="20.25" hidden="false" customHeight="true" outlineLevel="0" collapsed="false">
      <c r="A47" s="19" t="s">
        <v>73</v>
      </c>
      <c r="B47" s="13" t="s">
        <v>74</v>
      </c>
      <c r="C47" s="13"/>
      <c r="D47" s="24" t="n">
        <v>110195</v>
      </c>
      <c r="E47" s="25" t="n">
        <v>89726.4</v>
      </c>
    </row>
    <row r="48" customFormat="false" ht="30" hidden="false" customHeight="true" outlineLevel="0" collapsed="false">
      <c r="A48" s="19" t="s">
        <v>75</v>
      </c>
      <c r="B48" s="13" t="s">
        <v>76</v>
      </c>
      <c r="C48" s="13"/>
      <c r="D48" s="14" t="n">
        <v>208145.5</v>
      </c>
      <c r="E48" s="14" t="n">
        <f aca="false">23930.2+89504.6</f>
        <v>113434.8</v>
      </c>
    </row>
    <row r="49" customFormat="false" ht="18.75" hidden="false" customHeight="true" outlineLevel="0" collapsed="false">
      <c r="A49" s="19" t="s">
        <v>77</v>
      </c>
      <c r="B49" s="13" t="s">
        <v>78</v>
      </c>
      <c r="C49" s="13"/>
      <c r="D49" s="14" t="n">
        <v>2415061.2</v>
      </c>
      <c r="E49" s="14" t="n">
        <v>2525620.5</v>
      </c>
    </row>
    <row r="50" customFormat="false" ht="22.5" hidden="false" customHeight="true" outlineLevel="0" collapsed="false">
      <c r="A50" s="19" t="s">
        <v>79</v>
      </c>
      <c r="B50" s="13" t="s">
        <v>80</v>
      </c>
      <c r="C50" s="13"/>
      <c r="D50" s="14" t="n">
        <f aca="false">17966.7+2187.4</f>
        <v>20154.1</v>
      </c>
      <c r="E50" s="14" t="n">
        <f aca="false">17966.7+2187.4</f>
        <v>20154.1</v>
      </c>
    </row>
    <row r="51" customFormat="false" ht="24" hidden="false" customHeight="true" outlineLevel="0" collapsed="false">
      <c r="A51" s="26"/>
      <c r="B51" s="10" t="s">
        <v>81</v>
      </c>
      <c r="C51" s="10"/>
      <c r="D51" s="11" t="n">
        <f aca="false">D15+D45</f>
        <v>4429503.9</v>
      </c>
      <c r="E51" s="11" t="n">
        <f aca="false">E15+E45</f>
        <v>4465464.2</v>
      </c>
    </row>
    <row r="52" customFormat="false" ht="17.35" hidden="false" customHeight="false" outlineLevel="0" collapsed="false">
      <c r="A52" s="27"/>
      <c r="B52" s="28"/>
      <c r="C52" s="28"/>
      <c r="D52" s="29"/>
      <c r="E52" s="29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  <c r="AMI52" s="28"/>
      <c r="AMJ52" s="28"/>
    </row>
    <row r="53" customFormat="false" ht="52.95" hidden="false" customHeight="true" outlineLevel="0" collapsed="false">
      <c r="A53" s="30"/>
      <c r="B53" s="30"/>
      <c r="C53" s="31"/>
      <c r="D53" s="32"/>
      <c r="E53" s="32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31"/>
      <c r="IS53" s="31"/>
      <c r="IT53" s="31"/>
      <c r="IU53" s="31"/>
      <c r="IV53" s="31"/>
      <c r="IW53" s="31"/>
      <c r="IX53" s="31"/>
      <c r="IY53" s="31"/>
      <c r="IZ53" s="31"/>
      <c r="JA53" s="31"/>
      <c r="JB53" s="31"/>
      <c r="JC53" s="31"/>
      <c r="JD53" s="31"/>
      <c r="JE53" s="31"/>
      <c r="JF53" s="31"/>
      <c r="JG53" s="31"/>
      <c r="JH53" s="31"/>
      <c r="JI53" s="31"/>
      <c r="JJ53" s="31"/>
      <c r="JK53" s="31"/>
      <c r="JL53" s="31"/>
      <c r="JM53" s="31"/>
      <c r="JN53" s="31"/>
      <c r="JO53" s="31"/>
      <c r="JP53" s="31"/>
      <c r="JQ53" s="31"/>
      <c r="JR53" s="31"/>
      <c r="JS53" s="31"/>
      <c r="JT53" s="31"/>
      <c r="JU53" s="31"/>
      <c r="JV53" s="31"/>
      <c r="JW53" s="31"/>
      <c r="JX53" s="31"/>
      <c r="JY53" s="31"/>
      <c r="JZ53" s="31"/>
      <c r="KA53" s="31"/>
      <c r="KB53" s="31"/>
      <c r="KC53" s="31"/>
      <c r="KD53" s="31"/>
      <c r="KE53" s="31"/>
      <c r="KF53" s="31"/>
      <c r="KG53" s="31"/>
      <c r="KH53" s="31"/>
      <c r="KI53" s="31"/>
      <c r="KJ53" s="31"/>
      <c r="KK53" s="31"/>
      <c r="KL53" s="31"/>
      <c r="KM53" s="31"/>
      <c r="KN53" s="31"/>
      <c r="KO53" s="31"/>
      <c r="KP53" s="31"/>
      <c r="KQ53" s="31"/>
      <c r="KR53" s="31"/>
      <c r="KS53" s="31"/>
      <c r="KT53" s="31"/>
      <c r="KU53" s="31"/>
      <c r="KV53" s="31"/>
      <c r="KW53" s="31"/>
      <c r="KX53" s="31"/>
      <c r="KY53" s="31"/>
      <c r="KZ53" s="31"/>
      <c r="LA53" s="31"/>
      <c r="LB53" s="31"/>
      <c r="LC53" s="31"/>
      <c r="LD53" s="31"/>
      <c r="LE53" s="31"/>
      <c r="LF53" s="31"/>
      <c r="LG53" s="31"/>
      <c r="LH53" s="31"/>
      <c r="LI53" s="31"/>
      <c r="LJ53" s="31"/>
      <c r="LK53" s="31"/>
      <c r="LL53" s="31"/>
      <c r="LM53" s="31"/>
      <c r="LN53" s="31"/>
      <c r="LO53" s="31"/>
      <c r="LP53" s="31"/>
      <c r="LQ53" s="31"/>
      <c r="LR53" s="31"/>
      <c r="LS53" s="31"/>
      <c r="LT53" s="31"/>
      <c r="LU53" s="31"/>
      <c r="LV53" s="31"/>
      <c r="LW53" s="31"/>
      <c r="LX53" s="31"/>
      <c r="LY53" s="31"/>
      <c r="LZ53" s="31"/>
      <c r="MA53" s="31"/>
      <c r="MB53" s="31"/>
      <c r="MC53" s="31"/>
      <c r="MD53" s="31"/>
      <c r="ME53" s="31"/>
      <c r="MF53" s="31"/>
      <c r="MG53" s="31"/>
      <c r="MH53" s="31"/>
      <c r="MI53" s="31"/>
      <c r="MJ53" s="31"/>
      <c r="MK53" s="31"/>
      <c r="ML53" s="31"/>
      <c r="MM53" s="31"/>
      <c r="MN53" s="31"/>
      <c r="MO53" s="31"/>
      <c r="MP53" s="31"/>
      <c r="MQ53" s="31"/>
      <c r="MR53" s="31"/>
      <c r="MS53" s="31"/>
      <c r="MT53" s="31"/>
      <c r="MU53" s="31"/>
      <c r="MV53" s="31"/>
      <c r="MW53" s="31"/>
      <c r="MX53" s="31"/>
      <c r="MY53" s="31"/>
      <c r="MZ53" s="31"/>
      <c r="NA53" s="31"/>
      <c r="NB53" s="31"/>
      <c r="NC53" s="31"/>
      <c r="ND53" s="31"/>
      <c r="NE53" s="31"/>
      <c r="NF53" s="31"/>
      <c r="NG53" s="31"/>
      <c r="NH53" s="31"/>
      <c r="NI53" s="31"/>
      <c r="NJ53" s="31"/>
      <c r="NK53" s="31"/>
      <c r="NL53" s="31"/>
      <c r="NM53" s="31"/>
      <c r="NN53" s="31"/>
      <c r="NO53" s="31"/>
      <c r="NP53" s="31"/>
      <c r="NQ53" s="31"/>
      <c r="NR53" s="31"/>
      <c r="NS53" s="31"/>
      <c r="NT53" s="31"/>
      <c r="NU53" s="31"/>
      <c r="NV53" s="31"/>
      <c r="NW53" s="31"/>
      <c r="NX53" s="31"/>
      <c r="NY53" s="31"/>
      <c r="NZ53" s="31"/>
      <c r="OA53" s="31"/>
      <c r="OB53" s="31"/>
      <c r="OC53" s="31"/>
      <c r="OD53" s="31"/>
      <c r="OE53" s="31"/>
      <c r="OF53" s="31"/>
      <c r="OG53" s="31"/>
      <c r="OH53" s="31"/>
      <c r="OI53" s="31"/>
      <c r="OJ53" s="31"/>
      <c r="OK53" s="31"/>
      <c r="OL53" s="31"/>
      <c r="OM53" s="31"/>
      <c r="ON53" s="31"/>
      <c r="OO53" s="31"/>
      <c r="OP53" s="31"/>
      <c r="OQ53" s="31"/>
      <c r="OR53" s="31"/>
      <c r="OS53" s="31"/>
      <c r="OT53" s="31"/>
      <c r="OU53" s="31"/>
      <c r="OV53" s="31"/>
      <c r="OW53" s="31"/>
      <c r="OX53" s="31"/>
      <c r="OY53" s="31"/>
      <c r="OZ53" s="31"/>
      <c r="PA53" s="31"/>
      <c r="PB53" s="31"/>
      <c r="PC53" s="31"/>
      <c r="PD53" s="31"/>
      <c r="PE53" s="31"/>
      <c r="PF53" s="31"/>
      <c r="PG53" s="31"/>
      <c r="PH53" s="31"/>
      <c r="PI53" s="31"/>
      <c r="PJ53" s="31"/>
      <c r="PK53" s="31"/>
      <c r="PL53" s="31"/>
      <c r="PM53" s="31"/>
      <c r="PN53" s="31"/>
      <c r="PO53" s="31"/>
      <c r="PP53" s="31"/>
      <c r="PQ53" s="31"/>
      <c r="PR53" s="31"/>
      <c r="PS53" s="31"/>
      <c r="PT53" s="31"/>
      <c r="PU53" s="31"/>
      <c r="PV53" s="31"/>
      <c r="PW53" s="31"/>
      <c r="PX53" s="31"/>
      <c r="PY53" s="31"/>
      <c r="PZ53" s="31"/>
      <c r="QA53" s="31"/>
      <c r="QB53" s="31"/>
      <c r="QC53" s="31"/>
      <c r="QD53" s="31"/>
      <c r="QE53" s="31"/>
      <c r="QF53" s="31"/>
      <c r="QG53" s="31"/>
      <c r="QH53" s="31"/>
      <c r="QI53" s="31"/>
      <c r="QJ53" s="31"/>
      <c r="QK53" s="31"/>
      <c r="QL53" s="31"/>
      <c r="QM53" s="31"/>
      <c r="QN53" s="31"/>
      <c r="QO53" s="31"/>
      <c r="QP53" s="31"/>
      <c r="QQ53" s="31"/>
      <c r="QR53" s="31"/>
      <c r="QS53" s="31"/>
      <c r="QT53" s="31"/>
      <c r="QU53" s="31"/>
      <c r="QV53" s="31"/>
      <c r="QW53" s="31"/>
      <c r="QX53" s="31"/>
      <c r="QY53" s="31"/>
      <c r="QZ53" s="31"/>
      <c r="RA53" s="31"/>
      <c r="RB53" s="31"/>
      <c r="RC53" s="31"/>
      <c r="RD53" s="31"/>
      <c r="RE53" s="31"/>
      <c r="RF53" s="31"/>
      <c r="RG53" s="31"/>
      <c r="RH53" s="31"/>
      <c r="RI53" s="31"/>
      <c r="RJ53" s="31"/>
      <c r="RK53" s="31"/>
      <c r="RL53" s="31"/>
      <c r="RM53" s="31"/>
      <c r="RN53" s="31"/>
      <c r="RO53" s="31"/>
      <c r="RP53" s="31"/>
      <c r="RQ53" s="31"/>
      <c r="RR53" s="31"/>
      <c r="RS53" s="31"/>
      <c r="RT53" s="31"/>
      <c r="RU53" s="31"/>
      <c r="RV53" s="31"/>
      <c r="RW53" s="31"/>
      <c r="RX53" s="31"/>
      <c r="RY53" s="31"/>
      <c r="RZ53" s="31"/>
      <c r="SA53" s="31"/>
      <c r="SB53" s="31"/>
      <c r="SC53" s="31"/>
      <c r="SD53" s="31"/>
      <c r="SE53" s="31"/>
      <c r="SF53" s="31"/>
      <c r="SG53" s="31"/>
      <c r="SH53" s="31"/>
      <c r="SI53" s="31"/>
      <c r="SJ53" s="31"/>
      <c r="SK53" s="31"/>
      <c r="SL53" s="31"/>
      <c r="SM53" s="31"/>
      <c r="SN53" s="31"/>
      <c r="SO53" s="31"/>
      <c r="SP53" s="31"/>
      <c r="SQ53" s="31"/>
      <c r="SR53" s="31"/>
      <c r="SS53" s="31"/>
      <c r="ST53" s="31"/>
      <c r="SU53" s="31"/>
      <c r="SV53" s="31"/>
      <c r="SW53" s="31"/>
      <c r="SX53" s="31"/>
      <c r="SY53" s="31"/>
      <c r="SZ53" s="31"/>
      <c r="TA53" s="31"/>
      <c r="TB53" s="31"/>
      <c r="TC53" s="31"/>
      <c r="TD53" s="31"/>
      <c r="TE53" s="31"/>
      <c r="TF53" s="31"/>
      <c r="TG53" s="31"/>
      <c r="TH53" s="31"/>
      <c r="TI53" s="31"/>
      <c r="TJ53" s="31"/>
      <c r="TK53" s="31"/>
      <c r="TL53" s="31"/>
      <c r="TM53" s="31"/>
      <c r="TN53" s="31"/>
      <c r="TO53" s="31"/>
      <c r="TP53" s="31"/>
      <c r="TQ53" s="31"/>
      <c r="TR53" s="31"/>
      <c r="TS53" s="31"/>
      <c r="TT53" s="31"/>
      <c r="TU53" s="31"/>
      <c r="TV53" s="31"/>
      <c r="TW53" s="31"/>
      <c r="TX53" s="31"/>
      <c r="TY53" s="31"/>
      <c r="TZ53" s="31"/>
      <c r="UA53" s="31"/>
      <c r="UB53" s="31"/>
      <c r="UC53" s="31"/>
      <c r="UD53" s="31"/>
      <c r="UE53" s="31"/>
      <c r="UF53" s="31"/>
      <c r="UG53" s="31"/>
      <c r="UH53" s="31"/>
      <c r="UI53" s="31"/>
      <c r="UJ53" s="31"/>
      <c r="UK53" s="31"/>
      <c r="UL53" s="31"/>
      <c r="UM53" s="31"/>
      <c r="UN53" s="31"/>
      <c r="UO53" s="31"/>
      <c r="UP53" s="31"/>
      <c r="UQ53" s="31"/>
      <c r="UR53" s="31"/>
      <c r="US53" s="31"/>
      <c r="UT53" s="31"/>
      <c r="UU53" s="31"/>
      <c r="UV53" s="31"/>
      <c r="UW53" s="31"/>
      <c r="UX53" s="31"/>
      <c r="UY53" s="31"/>
      <c r="UZ53" s="31"/>
      <c r="VA53" s="31"/>
      <c r="VB53" s="31"/>
      <c r="VC53" s="31"/>
      <c r="VD53" s="31"/>
      <c r="VE53" s="31"/>
      <c r="VF53" s="31"/>
      <c r="VG53" s="31"/>
      <c r="VH53" s="31"/>
      <c r="VI53" s="31"/>
      <c r="VJ53" s="31"/>
      <c r="VK53" s="31"/>
      <c r="VL53" s="31"/>
      <c r="VM53" s="31"/>
      <c r="VN53" s="31"/>
      <c r="VO53" s="31"/>
      <c r="VP53" s="31"/>
      <c r="VQ53" s="31"/>
      <c r="VR53" s="31"/>
      <c r="VS53" s="31"/>
      <c r="VT53" s="31"/>
      <c r="VU53" s="31"/>
      <c r="VV53" s="31"/>
      <c r="VW53" s="31"/>
      <c r="VX53" s="31"/>
      <c r="VY53" s="31"/>
      <c r="VZ53" s="31"/>
      <c r="WA53" s="31"/>
      <c r="WB53" s="31"/>
      <c r="WC53" s="31"/>
      <c r="WD53" s="31"/>
      <c r="WE53" s="31"/>
      <c r="WF53" s="31"/>
      <c r="WG53" s="31"/>
      <c r="WH53" s="31"/>
      <c r="WI53" s="31"/>
      <c r="WJ53" s="31"/>
      <c r="WK53" s="31"/>
      <c r="WL53" s="31"/>
      <c r="WM53" s="31"/>
      <c r="WN53" s="31"/>
      <c r="WO53" s="31"/>
      <c r="WP53" s="31"/>
      <c r="WQ53" s="31"/>
      <c r="WR53" s="31"/>
      <c r="WS53" s="31"/>
      <c r="WT53" s="31"/>
      <c r="WU53" s="31"/>
      <c r="WV53" s="31"/>
      <c r="WW53" s="31"/>
      <c r="WX53" s="31"/>
      <c r="WY53" s="31"/>
      <c r="WZ53" s="31"/>
      <c r="XA53" s="31"/>
      <c r="XB53" s="31"/>
      <c r="XC53" s="31"/>
      <c r="XD53" s="31"/>
      <c r="XE53" s="31"/>
      <c r="XF53" s="31"/>
      <c r="XG53" s="31"/>
      <c r="XH53" s="31"/>
      <c r="XI53" s="31"/>
      <c r="XJ53" s="31"/>
      <c r="XK53" s="31"/>
      <c r="XL53" s="31"/>
      <c r="XM53" s="31"/>
      <c r="XN53" s="31"/>
      <c r="XO53" s="31"/>
      <c r="XP53" s="31"/>
      <c r="XQ53" s="31"/>
      <c r="XR53" s="31"/>
      <c r="XS53" s="31"/>
      <c r="XT53" s="31"/>
      <c r="XU53" s="31"/>
      <c r="XV53" s="31"/>
      <c r="XW53" s="31"/>
      <c r="XX53" s="31"/>
      <c r="XY53" s="31"/>
      <c r="XZ53" s="31"/>
      <c r="YA53" s="31"/>
      <c r="YB53" s="31"/>
      <c r="YC53" s="31"/>
      <c r="YD53" s="31"/>
      <c r="YE53" s="31"/>
      <c r="YF53" s="31"/>
      <c r="YG53" s="31"/>
      <c r="YH53" s="31"/>
      <c r="YI53" s="31"/>
      <c r="YJ53" s="31"/>
      <c r="YK53" s="31"/>
      <c r="YL53" s="31"/>
      <c r="YM53" s="31"/>
      <c r="YN53" s="31"/>
      <c r="YO53" s="31"/>
      <c r="YP53" s="31"/>
      <c r="YQ53" s="31"/>
      <c r="YR53" s="31"/>
      <c r="YS53" s="31"/>
      <c r="YT53" s="31"/>
      <c r="YU53" s="31"/>
      <c r="YV53" s="31"/>
      <c r="YW53" s="31"/>
      <c r="YX53" s="31"/>
      <c r="YY53" s="31"/>
      <c r="YZ53" s="31"/>
      <c r="ZA53" s="31"/>
      <c r="ZB53" s="31"/>
      <c r="ZC53" s="31"/>
      <c r="ZD53" s="31"/>
      <c r="ZE53" s="31"/>
      <c r="ZF53" s="31"/>
      <c r="ZG53" s="31"/>
      <c r="ZH53" s="31"/>
      <c r="ZI53" s="31"/>
      <c r="ZJ53" s="31"/>
      <c r="ZK53" s="31"/>
      <c r="ZL53" s="31"/>
      <c r="ZM53" s="31"/>
      <c r="ZN53" s="31"/>
      <c r="ZO53" s="31"/>
      <c r="ZP53" s="31"/>
      <c r="ZQ53" s="31"/>
      <c r="ZR53" s="31"/>
      <c r="ZS53" s="31"/>
      <c r="ZT53" s="31"/>
      <c r="ZU53" s="31"/>
      <c r="ZV53" s="31"/>
      <c r="ZW53" s="31"/>
      <c r="ZX53" s="31"/>
      <c r="ZY53" s="31"/>
      <c r="ZZ53" s="31"/>
      <c r="AAA53" s="31"/>
      <c r="AAB53" s="31"/>
      <c r="AAC53" s="31"/>
      <c r="AAD53" s="31"/>
      <c r="AAE53" s="31"/>
      <c r="AAF53" s="31"/>
      <c r="AAG53" s="31"/>
      <c r="AAH53" s="31"/>
      <c r="AAI53" s="31"/>
      <c r="AAJ53" s="31"/>
      <c r="AAK53" s="31"/>
      <c r="AAL53" s="31"/>
      <c r="AAM53" s="31"/>
      <c r="AAN53" s="31"/>
      <c r="AAO53" s="31"/>
      <c r="AAP53" s="31"/>
      <c r="AAQ53" s="31"/>
      <c r="AAR53" s="31"/>
      <c r="AAS53" s="31"/>
      <c r="AAT53" s="31"/>
      <c r="AAU53" s="31"/>
      <c r="AAV53" s="31"/>
      <c r="AAW53" s="31"/>
      <c r="AAX53" s="31"/>
      <c r="AAY53" s="31"/>
      <c r="AAZ53" s="31"/>
      <c r="ABA53" s="31"/>
      <c r="ABB53" s="31"/>
      <c r="ABC53" s="31"/>
      <c r="ABD53" s="31"/>
      <c r="ABE53" s="31"/>
      <c r="ABF53" s="31"/>
      <c r="ABG53" s="31"/>
      <c r="ABH53" s="31"/>
      <c r="ABI53" s="31"/>
      <c r="ABJ53" s="31"/>
      <c r="ABK53" s="31"/>
      <c r="ABL53" s="31"/>
      <c r="ABM53" s="31"/>
      <c r="ABN53" s="31"/>
      <c r="ABO53" s="31"/>
      <c r="ABP53" s="31"/>
      <c r="ABQ53" s="31"/>
      <c r="ABR53" s="31"/>
      <c r="ABS53" s="31"/>
      <c r="ABT53" s="31"/>
      <c r="ABU53" s="31"/>
      <c r="ABV53" s="31"/>
      <c r="ABW53" s="31"/>
      <c r="ABX53" s="31"/>
      <c r="ABY53" s="31"/>
      <c r="ABZ53" s="31"/>
      <c r="ACA53" s="31"/>
      <c r="ACB53" s="31"/>
      <c r="ACC53" s="31"/>
      <c r="ACD53" s="31"/>
      <c r="ACE53" s="31"/>
      <c r="ACF53" s="31"/>
      <c r="ACG53" s="31"/>
      <c r="ACH53" s="31"/>
      <c r="ACI53" s="31"/>
      <c r="ACJ53" s="31"/>
      <c r="ACK53" s="31"/>
      <c r="ACL53" s="31"/>
      <c r="ACM53" s="31"/>
      <c r="ACN53" s="31"/>
      <c r="ACO53" s="31"/>
      <c r="ACP53" s="31"/>
      <c r="ACQ53" s="31"/>
      <c r="ACR53" s="31"/>
      <c r="ACS53" s="31"/>
      <c r="ACT53" s="31"/>
      <c r="ACU53" s="31"/>
      <c r="ACV53" s="31"/>
      <c r="ACW53" s="31"/>
      <c r="ACX53" s="31"/>
      <c r="ACY53" s="31"/>
      <c r="ACZ53" s="31"/>
      <c r="ADA53" s="31"/>
      <c r="ADB53" s="31"/>
      <c r="ADC53" s="31"/>
      <c r="ADD53" s="31"/>
      <c r="ADE53" s="31"/>
      <c r="ADF53" s="31"/>
      <c r="ADG53" s="31"/>
      <c r="ADH53" s="31"/>
      <c r="ADI53" s="31"/>
      <c r="ADJ53" s="31"/>
      <c r="ADK53" s="31"/>
      <c r="ADL53" s="31"/>
      <c r="ADM53" s="31"/>
      <c r="ADN53" s="31"/>
      <c r="ADO53" s="31"/>
      <c r="ADP53" s="31"/>
      <c r="ADQ53" s="31"/>
      <c r="ADR53" s="31"/>
      <c r="ADS53" s="31"/>
      <c r="ADT53" s="31"/>
      <c r="ADU53" s="31"/>
      <c r="ADV53" s="31"/>
      <c r="ADW53" s="31"/>
      <c r="ADX53" s="31"/>
      <c r="ADY53" s="31"/>
      <c r="ADZ53" s="31"/>
      <c r="AEA53" s="31"/>
      <c r="AEB53" s="31"/>
      <c r="AEC53" s="31"/>
      <c r="AED53" s="31"/>
      <c r="AEE53" s="31"/>
      <c r="AEF53" s="31"/>
      <c r="AEG53" s="31"/>
      <c r="AEH53" s="31"/>
      <c r="AEI53" s="31"/>
      <c r="AEJ53" s="31"/>
      <c r="AEK53" s="31"/>
      <c r="AEL53" s="31"/>
      <c r="AEM53" s="31"/>
      <c r="AEN53" s="31"/>
      <c r="AEO53" s="31"/>
      <c r="AEP53" s="31"/>
      <c r="AEQ53" s="31"/>
      <c r="AER53" s="31"/>
      <c r="AES53" s="31"/>
      <c r="AET53" s="31"/>
      <c r="AEU53" s="31"/>
      <c r="AEV53" s="31"/>
      <c r="AEW53" s="31"/>
      <c r="AEX53" s="31"/>
      <c r="AEY53" s="31"/>
      <c r="AEZ53" s="31"/>
      <c r="AFA53" s="31"/>
      <c r="AFB53" s="31"/>
      <c r="AFC53" s="31"/>
      <c r="AFD53" s="31"/>
      <c r="AFE53" s="31"/>
      <c r="AFF53" s="31"/>
      <c r="AFG53" s="31"/>
      <c r="AFH53" s="31"/>
      <c r="AFI53" s="31"/>
      <c r="AFJ53" s="31"/>
      <c r="AFK53" s="31"/>
      <c r="AFL53" s="31"/>
      <c r="AFM53" s="31"/>
      <c r="AFN53" s="31"/>
      <c r="AFO53" s="31"/>
      <c r="AFP53" s="31"/>
      <c r="AFQ53" s="31"/>
      <c r="AFR53" s="31"/>
      <c r="AFS53" s="31"/>
      <c r="AFT53" s="31"/>
      <c r="AFU53" s="31"/>
      <c r="AFV53" s="31"/>
      <c r="AFW53" s="31"/>
      <c r="AFX53" s="31"/>
      <c r="AFY53" s="31"/>
      <c r="AFZ53" s="31"/>
      <c r="AGA53" s="31"/>
      <c r="AGB53" s="31"/>
      <c r="AGC53" s="31"/>
      <c r="AGD53" s="31"/>
      <c r="AGE53" s="31"/>
      <c r="AGF53" s="31"/>
      <c r="AGG53" s="31"/>
      <c r="AGH53" s="31"/>
      <c r="AGI53" s="31"/>
      <c r="AGJ53" s="31"/>
      <c r="AGK53" s="31"/>
      <c r="AGL53" s="31"/>
      <c r="AGM53" s="31"/>
      <c r="AGN53" s="31"/>
      <c r="AGO53" s="31"/>
      <c r="AGP53" s="31"/>
      <c r="AGQ53" s="31"/>
      <c r="AGR53" s="31"/>
      <c r="AGS53" s="31"/>
      <c r="AGT53" s="31"/>
      <c r="AGU53" s="31"/>
      <c r="AGV53" s="31"/>
      <c r="AGW53" s="31"/>
      <c r="AGX53" s="31"/>
      <c r="AGY53" s="31"/>
      <c r="AGZ53" s="31"/>
      <c r="AHA53" s="31"/>
      <c r="AHB53" s="31"/>
      <c r="AHC53" s="31"/>
      <c r="AHD53" s="31"/>
      <c r="AHE53" s="31"/>
      <c r="AHF53" s="31"/>
      <c r="AHG53" s="31"/>
      <c r="AHH53" s="31"/>
      <c r="AHI53" s="31"/>
      <c r="AHJ53" s="31"/>
      <c r="AHK53" s="31"/>
      <c r="AHL53" s="31"/>
      <c r="AHM53" s="31"/>
      <c r="AHN53" s="31"/>
      <c r="AHO53" s="31"/>
      <c r="AHP53" s="31"/>
      <c r="AHQ53" s="31"/>
      <c r="AHR53" s="31"/>
      <c r="AHS53" s="31"/>
      <c r="AHT53" s="31"/>
      <c r="AHU53" s="31"/>
      <c r="AHV53" s="31"/>
      <c r="AHW53" s="31"/>
      <c r="AHX53" s="31"/>
      <c r="AHY53" s="31"/>
      <c r="AHZ53" s="31"/>
      <c r="AIA53" s="31"/>
      <c r="AIB53" s="31"/>
      <c r="AIC53" s="31"/>
      <c r="AID53" s="31"/>
      <c r="AIE53" s="31"/>
      <c r="AIF53" s="31"/>
      <c r="AIG53" s="31"/>
      <c r="AIH53" s="31"/>
      <c r="AII53" s="31"/>
      <c r="AIJ53" s="31"/>
      <c r="AIK53" s="31"/>
      <c r="AIL53" s="31"/>
      <c r="AIM53" s="31"/>
      <c r="AIN53" s="31"/>
      <c r="AIO53" s="31"/>
      <c r="AIP53" s="31"/>
      <c r="AIQ53" s="31"/>
      <c r="AIR53" s="31"/>
      <c r="AIS53" s="31"/>
      <c r="AIT53" s="31"/>
      <c r="AIU53" s="31"/>
      <c r="AIV53" s="31"/>
      <c r="AIW53" s="31"/>
      <c r="AIX53" s="31"/>
      <c r="AIY53" s="31"/>
      <c r="AIZ53" s="31"/>
      <c r="AJA53" s="31"/>
      <c r="AJB53" s="31"/>
      <c r="AJC53" s="31"/>
      <c r="AJD53" s="31"/>
      <c r="AJE53" s="31"/>
      <c r="AJF53" s="31"/>
      <c r="AJG53" s="31"/>
      <c r="AJH53" s="31"/>
      <c r="AJI53" s="31"/>
      <c r="AJJ53" s="31"/>
      <c r="AJK53" s="31"/>
      <c r="AJL53" s="31"/>
      <c r="AJM53" s="31"/>
      <c r="AJN53" s="31"/>
      <c r="AJO53" s="31"/>
      <c r="AJP53" s="31"/>
      <c r="AJQ53" s="31"/>
      <c r="AJR53" s="31"/>
      <c r="AJS53" s="31"/>
      <c r="AJT53" s="31"/>
      <c r="AJU53" s="31"/>
      <c r="AJV53" s="31"/>
      <c r="AJW53" s="31"/>
      <c r="AJX53" s="31"/>
      <c r="AJY53" s="31"/>
      <c r="AJZ53" s="31"/>
      <c r="AKA53" s="31"/>
      <c r="AKB53" s="31"/>
      <c r="AKC53" s="31"/>
      <c r="AKD53" s="31"/>
      <c r="AKE53" s="31"/>
      <c r="AKF53" s="31"/>
      <c r="AKG53" s="31"/>
      <c r="AKH53" s="31"/>
      <c r="AKI53" s="31"/>
      <c r="AKJ53" s="31"/>
      <c r="AKK53" s="31"/>
      <c r="AKL53" s="31"/>
      <c r="AKM53" s="31"/>
      <c r="AKN53" s="31"/>
      <c r="AKO53" s="31"/>
      <c r="AKP53" s="31"/>
      <c r="AKQ53" s="31"/>
      <c r="AKR53" s="31"/>
      <c r="AKS53" s="31"/>
      <c r="AKT53" s="31"/>
      <c r="AKU53" s="31"/>
      <c r="AKV53" s="31"/>
      <c r="AKW53" s="31"/>
      <c r="AKX53" s="31"/>
      <c r="AKY53" s="31"/>
      <c r="AKZ53" s="31"/>
      <c r="ALA53" s="31"/>
      <c r="ALB53" s="31"/>
      <c r="ALC53" s="31"/>
      <c r="ALD53" s="31"/>
      <c r="ALE53" s="31"/>
      <c r="ALF53" s="31"/>
      <c r="ALG53" s="31"/>
      <c r="ALH53" s="31"/>
      <c r="ALI53" s="31"/>
      <c r="ALJ53" s="31"/>
      <c r="ALK53" s="31"/>
      <c r="ALL53" s="31"/>
      <c r="ALM53" s="31"/>
      <c r="ALN53" s="31"/>
      <c r="ALO53" s="31"/>
      <c r="ALP53" s="31"/>
      <c r="ALQ53" s="31"/>
      <c r="ALR53" s="31"/>
      <c r="ALS53" s="31"/>
      <c r="ALT53" s="31"/>
      <c r="ALU53" s="31"/>
      <c r="ALV53" s="31"/>
      <c r="ALW53" s="31"/>
      <c r="ALX53" s="31"/>
      <c r="ALY53" s="31"/>
      <c r="ALZ53" s="31"/>
      <c r="AMA53" s="31"/>
      <c r="AMB53" s="31"/>
      <c r="AMC53" s="31"/>
      <c r="AMD53" s="31"/>
      <c r="AME53" s="31"/>
      <c r="AMF53" s="31"/>
      <c r="AMG53" s="31"/>
      <c r="AMH53" s="31"/>
      <c r="AMI53" s="31"/>
      <c r="AMJ53" s="31"/>
    </row>
    <row r="55" customFormat="false" ht="32.25" hidden="false" customHeight="true" outlineLevel="0" collapsed="false">
      <c r="A55" s="2"/>
    </row>
    <row r="56" customFormat="false" ht="18.75" hidden="false" customHeight="false" outlineLevel="0" collapsed="false">
      <c r="A56" s="33"/>
      <c r="B56" s="28"/>
      <c r="C56" s="28"/>
      <c r="D56" s="34"/>
      <c r="E56" s="34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</row>
    <row r="57" s="28" customFormat="true" ht="15" hidden="false" customHeight="false" outlineLevel="0" collapsed="false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</row>
    <row r="58" s="31" customFormat="true" ht="15" hidden="false" customHeight="false" outlineLevel="0" collapsed="false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</row>
    <row r="60" s="2" customFormat="true" ht="15" hidden="false" customHeight="false" outlineLevel="0" collapsed="false">
      <c r="A60" s="1"/>
    </row>
    <row r="61" s="28" customFormat="true" ht="15" hidden="false" customHeight="false" outlineLevel="0" collapsed="false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0">
    <mergeCell ref="C1:E1"/>
    <mergeCell ref="C2:E2"/>
    <mergeCell ref="C3:E3"/>
    <mergeCell ref="C4:E4"/>
    <mergeCell ref="C5:E5"/>
    <mergeCell ref="A8:E8"/>
    <mergeCell ref="A9:E9"/>
    <mergeCell ref="B12:C12"/>
    <mergeCell ref="D12:E12"/>
    <mergeCell ref="B13:C13"/>
    <mergeCell ref="B14:C14"/>
    <mergeCell ref="B15:C15"/>
    <mergeCell ref="B16:C16"/>
    <mergeCell ref="B17:C17"/>
    <mergeCell ref="B18:C21"/>
    <mergeCell ref="D18:D21"/>
    <mergeCell ref="E18:E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3:B53"/>
    <mergeCell ref="D53:E53"/>
    <mergeCell ref="D56:E56"/>
  </mergeCells>
  <printOptions headings="false" gridLines="false" gridLinesSet="true" horizontalCentered="false" verticalCentered="false"/>
  <pageMargins left="1.18125" right="0.472222222222222" top="0.945138888888889" bottom="0.66944444444444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2025-04-04T09:06:06Z</cp:lastPrinted>
  <dcterms:modified xsi:type="dcterms:W3CDTF">2025-09-12T13:47:26Z</dcterms:modified>
  <cp:revision>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